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AGA\v79(2022)\79-2\Ferracutti\"/>
    </mc:Choice>
  </mc:AlternateContent>
  <xr:revisionPtr revIDLastSave="0" documentId="13_ncr:1_{547A94FE-D984-4C14-B832-0AF10CB01F5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1" l="1"/>
  <c r="I24" i="1"/>
  <c r="F24" i="1"/>
</calcChain>
</file>

<file path=xl/sharedStrings.xml><?xml version="1.0" encoding="utf-8"?>
<sst xmlns="http://schemas.openxmlformats.org/spreadsheetml/2006/main" count="109" uniqueCount="102">
  <si>
    <t>RH3</t>
  </si>
  <si>
    <t>FeO</t>
  </si>
  <si>
    <t>MnO</t>
  </si>
  <si>
    <t>MgO</t>
  </si>
  <si>
    <t>CaO</t>
  </si>
  <si>
    <t>LOI</t>
  </si>
  <si>
    <t>Total</t>
  </si>
  <si>
    <t>Cr</t>
  </si>
  <si>
    <t>Ni</t>
  </si>
  <si>
    <t>Co</t>
  </si>
  <si>
    <t>Rb</t>
  </si>
  <si>
    <t>Cs</t>
  </si>
  <si>
    <t>Ba</t>
  </si>
  <si>
    <t>Sr</t>
  </si>
  <si>
    <t>Tl</t>
  </si>
  <si>
    <t>Ta</t>
  </si>
  <si>
    <t>Nb</t>
  </si>
  <si>
    <t>Hf</t>
  </si>
  <si>
    <t>Zr</t>
  </si>
  <si>
    <t>Y</t>
  </si>
  <si>
    <t>Th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</si>
  <si>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</si>
  <si>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</si>
  <si>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</si>
  <si>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</si>
  <si>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</si>
  <si>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</si>
  <si>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</si>
  <si>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</si>
  <si>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</si>
  <si>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</si>
  <si>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</si>
  <si>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</si>
  <si>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</si>
  <si>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</si>
  <si>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Autor</t>
  </si>
  <si>
    <t>Remesal et al. (2002)</t>
  </si>
  <si>
    <t>RHA2</t>
  </si>
  <si>
    <t>RH2</t>
  </si>
  <si>
    <t>Basanita</t>
  </si>
  <si>
    <t>Ranquil Huao</t>
  </si>
  <si>
    <t>Basalto</t>
  </si>
  <si>
    <t>Kay et al. (2007)</t>
  </si>
  <si>
    <t>Localidad o  Unidad</t>
  </si>
  <si>
    <t>Fm. Cerro Cortado</t>
  </si>
  <si>
    <t>Fm. El Buitre</t>
  </si>
  <si>
    <t>IJ1</t>
  </si>
  <si>
    <t>Kay et al. (2004)</t>
  </si>
  <si>
    <t>Edad</t>
  </si>
  <si>
    <t>Eoceno</t>
  </si>
  <si>
    <t>29 Ma</t>
  </si>
  <si>
    <t>27 Ma</t>
  </si>
  <si>
    <t>SG-10</t>
  </si>
  <si>
    <t>Pankhurst y Rapela (1995)</t>
  </si>
  <si>
    <t>Riolita baja en sílice</t>
  </si>
  <si>
    <t>Fm. Marifil</t>
  </si>
  <si>
    <t>Fuentes de origen</t>
  </si>
  <si>
    <t>188 Ma</t>
  </si>
  <si>
    <t>174 Ma</t>
  </si>
  <si>
    <t>SGR-018</t>
  </si>
  <si>
    <t>GON-014</t>
  </si>
  <si>
    <t>Pankhurst et al. (2006)</t>
  </si>
  <si>
    <t>Fm. Nahuel Niyeu</t>
  </si>
  <si>
    <t>Corteza asimilante ígnea</t>
  </si>
  <si>
    <t>Riolita alta en silice</t>
  </si>
  <si>
    <t>530 Ma</t>
  </si>
  <si>
    <t>500 Ma</t>
  </si>
  <si>
    <t>475 Ma</t>
  </si>
  <si>
    <t>Kay et al. (1993)</t>
  </si>
  <si>
    <t>Basalto alcalino</t>
  </si>
  <si>
    <t>Corteza asimilante metamófica</t>
  </si>
  <si>
    <t>Muestra</t>
  </si>
  <si>
    <t>Fm. El Jagüelito</t>
  </si>
  <si>
    <t>Tipo de roca</t>
  </si>
  <si>
    <t>NIY-012</t>
  </si>
  <si>
    <t>Gneiss Mina Gonzalito</t>
  </si>
  <si>
    <t>PAI-02</t>
  </si>
  <si>
    <t>LU73</t>
  </si>
  <si>
    <t>Traquiandesita basáltica</t>
  </si>
  <si>
    <t>No analizado</t>
  </si>
  <si>
    <r>
      <t>SiO</t>
    </r>
    <r>
      <rPr>
        <b/>
        <vertAlign val="subscript"/>
        <sz val="10"/>
        <color theme="1"/>
        <rFont val="Arial"/>
        <family val="2"/>
      </rPr>
      <t>2</t>
    </r>
  </si>
  <si>
    <r>
      <t>TiO</t>
    </r>
    <r>
      <rPr>
        <b/>
        <vertAlign val="subscript"/>
        <sz val="10"/>
        <color theme="1"/>
        <rFont val="Arial"/>
        <family val="2"/>
      </rPr>
      <t>2</t>
    </r>
  </si>
  <si>
    <r>
      <t>Al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</si>
  <si>
    <r>
      <t>Fe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</t>
    </r>
  </si>
  <si>
    <r>
      <t>FeO</t>
    </r>
    <r>
      <rPr>
        <b/>
        <vertAlign val="subscript"/>
        <sz val="10"/>
        <color theme="1"/>
        <rFont val="Arial"/>
        <family val="2"/>
      </rPr>
      <t>total</t>
    </r>
  </si>
  <si>
    <r>
      <t>Na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</si>
  <si>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t>K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</si>
  <si>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t>P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5</t>
    </r>
  </si>
  <si>
    <r>
      <t>H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</si>
  <si>
    <r>
      <rPr>
        <b/>
        <vertAlign val="superscript"/>
        <sz val="10"/>
        <rFont val="Arial"/>
        <family val="2"/>
      </rPr>
      <t>143</t>
    </r>
    <r>
      <rPr>
        <b/>
        <sz val="10"/>
        <rFont val="Arial"/>
        <family val="2"/>
      </rPr>
      <t>Nd/</t>
    </r>
    <r>
      <rPr>
        <b/>
        <vertAlign val="superscript"/>
        <sz val="10"/>
        <rFont val="Arial"/>
        <family val="2"/>
      </rPr>
      <t>144</t>
    </r>
    <r>
      <rPr>
        <b/>
        <sz val="10"/>
        <rFont val="Arial"/>
        <family val="2"/>
      </rPr>
      <t>Nd</t>
    </r>
  </si>
  <si>
    <r>
      <rPr>
        <b/>
        <vertAlign val="superscript"/>
        <sz val="10"/>
        <rFont val="Arial"/>
        <family val="2"/>
      </rPr>
      <t>87</t>
    </r>
    <r>
      <rPr>
        <b/>
        <sz val="10"/>
        <rFont val="Arial"/>
        <family val="2"/>
      </rPr>
      <t>Sr/</t>
    </r>
    <r>
      <rPr>
        <b/>
        <vertAlign val="superscript"/>
        <sz val="10"/>
        <rFont val="Arial"/>
        <family val="2"/>
      </rPr>
      <t>86</t>
    </r>
    <r>
      <rPr>
        <b/>
        <sz val="10"/>
        <rFont val="Arial"/>
        <family val="2"/>
      </rPr>
      <t>Sr</t>
    </r>
  </si>
  <si>
    <t>Remesal et al. (2012)</t>
  </si>
  <si>
    <t>MQ218</t>
  </si>
  <si>
    <t>Superunidad Quiñelaf</t>
  </si>
  <si>
    <r>
      <t>Fe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O</t>
    </r>
    <r>
      <rPr>
        <b/>
        <vertAlign val="subscript"/>
        <sz val="10"/>
        <color theme="1"/>
        <rFont val="Arial"/>
        <family val="2"/>
      </rPr>
      <t>3total</t>
    </r>
  </si>
  <si>
    <t>Mioceno</t>
  </si>
  <si>
    <t>Material Suplementario A</t>
  </si>
  <si>
    <t>Asiain et al. (2021)</t>
  </si>
  <si>
    <r>
      <t xml:space="preserve">Ranquil Huao (lavas </t>
    </r>
    <r>
      <rPr>
        <i/>
        <sz val="10"/>
        <color theme="1"/>
        <rFont val="Arial"/>
        <family val="2"/>
      </rPr>
      <t>pre-plateau</t>
    </r>
    <r>
      <rPr>
        <sz val="10"/>
        <color theme="1"/>
        <rFont val="Arial"/>
        <family val="2"/>
      </rPr>
      <t>)</t>
    </r>
  </si>
  <si>
    <r>
      <t xml:space="preserve"> Ranquil Huao (lavas </t>
    </r>
    <r>
      <rPr>
        <i/>
        <sz val="10"/>
        <color theme="1"/>
        <rFont val="Arial"/>
        <family val="2"/>
      </rPr>
      <t>plateau</t>
    </r>
    <r>
      <rPr>
        <sz val="10"/>
        <color theme="1"/>
        <rFont val="Arial"/>
        <family val="2"/>
      </rPr>
      <t>)</t>
    </r>
  </si>
  <si>
    <t>Metasedimentita</t>
  </si>
  <si>
    <r>
      <t xml:space="preserve">Material Suplementario A. </t>
    </r>
    <r>
      <rPr>
        <sz val="11"/>
        <color theme="1"/>
        <rFont val="Arial"/>
        <family val="2"/>
      </rPr>
      <t>Análisis geoquímicos e isotópicos de roca total tomados de la bibliografía y empleados en la realización de los modelados petrogenéticos.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</si>
</sst>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vertAlign val="superscript"/>
      <sz val="10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5" xfId="0" applyFont="1" applyFill="1" applyBorder="1"/>
    <xf numFmtId="0" fontId="2" fillId="0" borderId="0" xfId="0" applyFont="1" applyBorder="1"/>
    <xf numFmtId="0" fontId="2" fillId="0" borderId="10" xfId="0" applyFont="1" applyBorder="1"/>
    <xf numFmtId="2" fontId="2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5" fillId="0" borderId="6" xfId="1" applyNumberFormat="1" applyFont="1" applyFill="1" applyBorder="1" applyAlignment="1" applyProtection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5" fillId="0" borderId="7" xfId="1" applyNumberFormat="1" applyFont="1" applyFill="1" applyBorder="1" applyAlignment="1" applyProtection="1">
      <alignment horizontal="center" vertical="center"/>
    </xf>
    <xf numFmtId="0" fontId="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2" fillId="0" borderId="0" xfId="0" applyNumberFormat="1" applyFont="1"/>
    <xf numFmtId="2" fontId="2" fillId="0" borderId="7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tabSelected="1" workbookViewId="0">
      <selection activeCell="A58" sqref="A58:J58"/>
    </sheetView>
  </sheetViews>
  <sheetFormatPr baseColWidth="10" defaultRowHeight="15" x14ac:dyDescent="0.25"/>
  <cols>
    <col min="1" max="1" width="14.42578125" style="1" customWidth="1"/>
    <col min="2" max="2" width="16.28515625" style="3" customWidth="1"/>
    <col min="3" max="3" width="16.85546875" style="3" customWidth="1"/>
    <col min="4" max="4" width="14.85546875" style="3" bestFit="1" customWidth="1"/>
    <col min="5" max="5" width="16.85546875" style="2" customWidth="1"/>
    <col min="6" max="6" width="19.42578125" style="2" bestFit="1" customWidth="1"/>
    <col min="7" max="7" width="15.7109375" style="2" customWidth="1"/>
    <col min="8" max="8" width="18.85546875" style="2" customWidth="1"/>
    <col min="9" max="9" width="12.42578125" customWidth="1"/>
    <col min="10" max="10" width="12.7109375" customWidth="1"/>
    <col min="11" max="11" width="9" style="4" bestFit="1" customWidth="1"/>
    <col min="12" max="12" width="10.5703125" bestFit="1" customWidth="1"/>
    <col min="13" max="13" width="11.42578125" bestFit="1" customWidth="1"/>
  </cols>
  <sheetData>
    <row r="1" spans="1:13" x14ac:dyDescent="0.25">
      <c r="A1" s="89" t="s">
        <v>101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3" spans="1:13" s="8" customFormat="1" ht="12.75" x14ac:dyDescent="0.2">
      <c r="A3" s="5" t="s">
        <v>96</v>
      </c>
      <c r="B3" s="6"/>
      <c r="C3" s="6"/>
      <c r="D3" s="6"/>
      <c r="E3" s="7"/>
      <c r="F3" s="7"/>
      <c r="G3" s="7"/>
      <c r="H3" s="7"/>
      <c r="K3" s="9"/>
    </row>
    <row r="4" spans="1:13" s="8" customFormat="1" ht="12.75" x14ac:dyDescent="0.2">
      <c r="A4" s="10" t="s">
        <v>71</v>
      </c>
      <c r="B4" s="10" t="s">
        <v>46</v>
      </c>
      <c r="C4" s="11" t="s">
        <v>77</v>
      </c>
      <c r="D4" s="11">
        <v>11</v>
      </c>
      <c r="E4" s="11" t="s">
        <v>37</v>
      </c>
      <c r="F4" s="11" t="s">
        <v>0</v>
      </c>
      <c r="G4" s="11" t="s">
        <v>38</v>
      </c>
      <c r="H4" s="12" t="s">
        <v>92</v>
      </c>
      <c r="I4" s="10" t="s">
        <v>76</v>
      </c>
      <c r="J4" s="12" t="s">
        <v>52</v>
      </c>
      <c r="K4" s="13" t="s">
        <v>59</v>
      </c>
      <c r="L4" s="14" t="s">
        <v>74</v>
      </c>
      <c r="M4" s="15" t="s">
        <v>60</v>
      </c>
    </row>
    <row r="5" spans="1:13" s="8" customFormat="1" ht="12.75" x14ac:dyDescent="0.2">
      <c r="A5" s="16" t="s">
        <v>35</v>
      </c>
      <c r="B5" s="17" t="s">
        <v>47</v>
      </c>
      <c r="C5" s="18" t="s">
        <v>97</v>
      </c>
      <c r="D5" s="7" t="s">
        <v>68</v>
      </c>
      <c r="E5" s="19" t="s">
        <v>42</v>
      </c>
      <c r="F5" s="18" t="s">
        <v>36</v>
      </c>
      <c r="G5" s="18" t="s">
        <v>42</v>
      </c>
      <c r="H5" s="8" t="s">
        <v>91</v>
      </c>
      <c r="I5" s="74" t="s">
        <v>53</v>
      </c>
      <c r="J5" s="75"/>
      <c r="K5" s="79" t="s">
        <v>61</v>
      </c>
      <c r="L5" s="80"/>
      <c r="M5" s="81"/>
    </row>
    <row r="6" spans="1:13" s="8" customFormat="1" ht="28.5" customHeight="1" x14ac:dyDescent="0.2">
      <c r="A6" s="56" t="s">
        <v>73</v>
      </c>
      <c r="B6" s="20" t="s">
        <v>69</v>
      </c>
      <c r="C6" s="21" t="s">
        <v>78</v>
      </c>
      <c r="D6" s="22" t="s">
        <v>69</v>
      </c>
      <c r="E6" s="22" t="s">
        <v>41</v>
      </c>
      <c r="F6" s="22" t="s">
        <v>39</v>
      </c>
      <c r="G6" s="22" t="s">
        <v>41</v>
      </c>
      <c r="H6" s="29" t="s">
        <v>41</v>
      </c>
      <c r="I6" s="71" t="s">
        <v>64</v>
      </c>
      <c r="J6" s="72" t="s">
        <v>54</v>
      </c>
      <c r="K6" s="82" t="s">
        <v>100</v>
      </c>
      <c r="L6" s="83"/>
      <c r="M6" s="84"/>
    </row>
    <row r="7" spans="1:13" s="29" customFormat="1" ht="36" customHeight="1" x14ac:dyDescent="0.25">
      <c r="A7" s="73" t="s">
        <v>43</v>
      </c>
      <c r="B7" s="23" t="s">
        <v>44</v>
      </c>
      <c r="C7" s="24" t="s">
        <v>44</v>
      </c>
      <c r="D7" s="21" t="s">
        <v>45</v>
      </c>
      <c r="E7" s="21" t="s">
        <v>98</v>
      </c>
      <c r="F7" s="21" t="s">
        <v>40</v>
      </c>
      <c r="G7" s="21" t="s">
        <v>99</v>
      </c>
      <c r="H7" s="29" t="s">
        <v>93</v>
      </c>
      <c r="I7" s="20" t="s">
        <v>55</v>
      </c>
      <c r="J7" s="25" t="s">
        <v>55</v>
      </c>
      <c r="K7" s="26" t="s">
        <v>72</v>
      </c>
      <c r="L7" s="27" t="s">
        <v>62</v>
      </c>
      <c r="M7" s="28" t="s">
        <v>75</v>
      </c>
    </row>
    <row r="8" spans="1:13" s="8" customFormat="1" ht="12.75" x14ac:dyDescent="0.2">
      <c r="A8" s="16"/>
      <c r="B8" s="76" t="s">
        <v>56</v>
      </c>
      <c r="C8" s="77"/>
      <c r="D8" s="78"/>
      <c r="E8" s="78"/>
      <c r="F8" s="78"/>
      <c r="G8" s="78"/>
      <c r="H8" s="78"/>
      <c r="I8" s="87" t="s">
        <v>63</v>
      </c>
      <c r="J8" s="88"/>
      <c r="K8" s="85" t="s">
        <v>70</v>
      </c>
      <c r="L8" s="77"/>
      <c r="M8" s="86"/>
    </row>
    <row r="9" spans="1:13" s="8" customFormat="1" ht="14.25" x14ac:dyDescent="0.25">
      <c r="A9" s="16" t="s">
        <v>80</v>
      </c>
      <c r="B9" s="57">
        <v>48.77</v>
      </c>
      <c r="C9" s="34">
        <v>53.18</v>
      </c>
      <c r="D9" s="61">
        <v>48.66</v>
      </c>
      <c r="E9" s="34">
        <v>45.18</v>
      </c>
      <c r="F9" s="34">
        <v>43.6</v>
      </c>
      <c r="G9" s="34">
        <v>50.93</v>
      </c>
      <c r="H9" s="62">
        <v>47.94</v>
      </c>
      <c r="I9" s="57">
        <v>77.2</v>
      </c>
      <c r="J9" s="63">
        <v>73.64</v>
      </c>
      <c r="K9" s="31"/>
      <c r="L9" s="32"/>
      <c r="M9" s="33"/>
    </row>
    <row r="10" spans="1:13" s="8" customFormat="1" ht="14.25" x14ac:dyDescent="0.25">
      <c r="A10" s="16" t="s">
        <v>81</v>
      </c>
      <c r="B10" s="57">
        <v>2.04</v>
      </c>
      <c r="C10" s="34">
        <v>2.77</v>
      </c>
      <c r="D10" s="61">
        <v>1.88</v>
      </c>
      <c r="E10" s="34">
        <v>2.69</v>
      </c>
      <c r="F10" s="34">
        <v>3</v>
      </c>
      <c r="G10" s="34">
        <v>1.79</v>
      </c>
      <c r="H10" s="62">
        <v>1.6930000000000001</v>
      </c>
      <c r="I10" s="57">
        <v>0.28999999999999998</v>
      </c>
      <c r="J10" s="63">
        <v>0.4</v>
      </c>
      <c r="K10" s="31"/>
      <c r="L10" s="32"/>
      <c r="M10" s="33"/>
    </row>
    <row r="11" spans="1:13" s="8" customFormat="1" ht="14.25" x14ac:dyDescent="0.25">
      <c r="A11" s="16" t="s">
        <v>82</v>
      </c>
      <c r="B11" s="57">
        <v>16.22</v>
      </c>
      <c r="C11" s="34">
        <v>17.55</v>
      </c>
      <c r="D11" s="61">
        <v>14.07</v>
      </c>
      <c r="E11" s="34">
        <v>15.22</v>
      </c>
      <c r="F11" s="34">
        <v>12.41</v>
      </c>
      <c r="G11" s="34">
        <v>15.94</v>
      </c>
      <c r="H11" s="62">
        <v>15.41</v>
      </c>
      <c r="I11" s="57">
        <v>12.11</v>
      </c>
      <c r="J11" s="63">
        <v>13.89</v>
      </c>
      <c r="K11" s="31"/>
      <c r="L11" s="32"/>
      <c r="M11" s="33"/>
    </row>
    <row r="12" spans="1:13" s="8" customFormat="1" ht="14.25" x14ac:dyDescent="0.25">
      <c r="A12" s="16" t="s">
        <v>83</v>
      </c>
      <c r="B12" s="57"/>
      <c r="C12" s="34"/>
      <c r="D12" s="64"/>
      <c r="E12" s="34"/>
      <c r="F12" s="34">
        <v>6.6</v>
      </c>
      <c r="G12" s="34"/>
      <c r="H12" s="61"/>
      <c r="I12" s="57">
        <v>0.51</v>
      </c>
      <c r="J12" s="63">
        <v>2.2000000000000002</v>
      </c>
      <c r="K12" s="31"/>
      <c r="L12" s="32"/>
      <c r="M12" s="33"/>
    </row>
    <row r="13" spans="1:13" s="8" customFormat="1" ht="12.75" x14ac:dyDescent="0.2">
      <c r="A13" s="16" t="s">
        <v>1</v>
      </c>
      <c r="B13" s="57"/>
      <c r="C13" s="65"/>
      <c r="D13" s="64"/>
      <c r="E13" s="34"/>
      <c r="F13" s="34">
        <v>6.49</v>
      </c>
      <c r="G13" s="34"/>
      <c r="H13" s="61"/>
      <c r="I13" s="57">
        <v>0.19</v>
      </c>
      <c r="J13" s="63">
        <v>0.16</v>
      </c>
      <c r="K13" s="31"/>
      <c r="L13" s="32"/>
      <c r="M13" s="33"/>
    </row>
    <row r="14" spans="1:13" s="8" customFormat="1" ht="14.25" x14ac:dyDescent="0.25">
      <c r="A14" s="16" t="s">
        <v>94</v>
      </c>
      <c r="B14" s="57"/>
      <c r="C14" s="65"/>
      <c r="D14" s="64"/>
      <c r="E14" s="34"/>
      <c r="F14" s="34"/>
      <c r="G14" s="34"/>
      <c r="H14" s="62">
        <v>9.99</v>
      </c>
      <c r="I14" s="57"/>
      <c r="J14" s="63"/>
      <c r="K14" s="31"/>
      <c r="L14" s="32"/>
      <c r="M14" s="33"/>
    </row>
    <row r="15" spans="1:13" s="8" customFormat="1" ht="14.25" x14ac:dyDescent="0.25">
      <c r="A15" s="16" t="s">
        <v>84</v>
      </c>
      <c r="B15" s="57">
        <v>10.59</v>
      </c>
      <c r="C15" s="34">
        <v>10.19</v>
      </c>
      <c r="D15" s="61">
        <v>12.43</v>
      </c>
      <c r="E15" s="34">
        <v>10.61</v>
      </c>
      <c r="F15" s="34"/>
      <c r="G15" s="34">
        <v>11.25</v>
      </c>
      <c r="H15" s="61"/>
      <c r="I15" s="57"/>
      <c r="J15" s="63"/>
      <c r="K15" s="31"/>
      <c r="L15" s="32"/>
      <c r="M15" s="33"/>
    </row>
    <row r="16" spans="1:13" s="8" customFormat="1" ht="12.75" x14ac:dyDescent="0.2">
      <c r="A16" s="16" t="s">
        <v>2</v>
      </c>
      <c r="B16" s="57">
        <v>0.2</v>
      </c>
      <c r="C16" s="34">
        <v>0.17</v>
      </c>
      <c r="D16" s="61">
        <v>0.08</v>
      </c>
      <c r="E16" s="34">
        <v>0.19</v>
      </c>
      <c r="F16" s="34">
        <v>0.3</v>
      </c>
      <c r="G16" s="34">
        <v>0.12</v>
      </c>
      <c r="H16" s="62">
        <v>0.106</v>
      </c>
      <c r="I16" s="57">
        <v>0.01</v>
      </c>
      <c r="J16" s="63">
        <v>0.13</v>
      </c>
      <c r="K16" s="31"/>
      <c r="L16" s="32"/>
      <c r="M16" s="33"/>
    </row>
    <row r="17" spans="1:13" s="8" customFormat="1" ht="12.75" x14ac:dyDescent="0.2">
      <c r="A17" s="16" t="s">
        <v>3</v>
      </c>
      <c r="B17" s="57">
        <v>7.38</v>
      </c>
      <c r="C17" s="34">
        <v>4.1100000000000003</v>
      </c>
      <c r="D17" s="61">
        <v>9.5399999999999991</v>
      </c>
      <c r="E17" s="34">
        <v>9.0399999999999991</v>
      </c>
      <c r="F17" s="34">
        <v>9.36</v>
      </c>
      <c r="G17" s="34">
        <v>7.04</v>
      </c>
      <c r="H17" s="62">
        <v>8.15</v>
      </c>
      <c r="I17" s="57">
        <v>0.1</v>
      </c>
      <c r="J17" s="63">
        <v>0.5</v>
      </c>
      <c r="K17" s="31"/>
      <c r="L17" s="32"/>
      <c r="M17" s="33"/>
    </row>
    <row r="18" spans="1:13" s="8" customFormat="1" ht="12.75" x14ac:dyDescent="0.2">
      <c r="A18" s="16" t="s">
        <v>4</v>
      </c>
      <c r="B18" s="57">
        <v>8.5</v>
      </c>
      <c r="C18" s="34">
        <v>6.18</v>
      </c>
      <c r="D18" s="61">
        <v>8.93</v>
      </c>
      <c r="E18" s="34">
        <v>9.83</v>
      </c>
      <c r="F18" s="34">
        <v>9.4</v>
      </c>
      <c r="G18" s="34">
        <v>8.0299999999999994</v>
      </c>
      <c r="H18" s="62">
        <v>9.7100000000000009</v>
      </c>
      <c r="I18" s="57">
        <v>0.04</v>
      </c>
      <c r="J18" s="63">
        <v>1.04</v>
      </c>
      <c r="K18" s="31"/>
      <c r="L18" s="32"/>
      <c r="M18" s="33"/>
    </row>
    <row r="19" spans="1:13" s="8" customFormat="1" ht="14.25" x14ac:dyDescent="0.25">
      <c r="A19" s="16" t="s">
        <v>85</v>
      </c>
      <c r="B19" s="57">
        <v>3.86</v>
      </c>
      <c r="C19" s="34">
        <v>4.53</v>
      </c>
      <c r="D19" s="61">
        <v>3.64</v>
      </c>
      <c r="E19" s="34">
        <v>3.4</v>
      </c>
      <c r="F19" s="34">
        <v>3.37</v>
      </c>
      <c r="G19" s="34">
        <v>3.63</v>
      </c>
      <c r="H19" s="62">
        <v>2.76</v>
      </c>
      <c r="I19" s="57">
        <v>0.28999999999999998</v>
      </c>
      <c r="J19" s="63">
        <v>1.25</v>
      </c>
      <c r="K19" s="31"/>
      <c r="L19" s="32"/>
      <c r="M19" s="33"/>
    </row>
    <row r="20" spans="1:13" s="8" customFormat="1" ht="14.25" x14ac:dyDescent="0.25">
      <c r="A20" s="16" t="s">
        <v>86</v>
      </c>
      <c r="B20" s="57">
        <v>2.25</v>
      </c>
      <c r="C20" s="34">
        <v>2.74</v>
      </c>
      <c r="D20" s="61">
        <v>0.87</v>
      </c>
      <c r="E20" s="34">
        <v>2.46</v>
      </c>
      <c r="F20" s="34">
        <v>2.19</v>
      </c>
      <c r="G20" s="34">
        <v>0.66</v>
      </c>
      <c r="H20" s="62">
        <v>0.83</v>
      </c>
      <c r="I20" s="57">
        <v>9.08</v>
      </c>
      <c r="J20" s="63">
        <v>6.56</v>
      </c>
      <c r="K20" s="31"/>
      <c r="L20" s="32"/>
      <c r="M20" s="33"/>
    </row>
    <row r="21" spans="1:13" s="8" customFormat="1" ht="14.25" x14ac:dyDescent="0.25">
      <c r="A21" s="16" t="s">
        <v>87</v>
      </c>
      <c r="B21" s="57"/>
      <c r="C21" s="34">
        <v>1</v>
      </c>
      <c r="D21" s="64"/>
      <c r="E21" s="34">
        <v>1.25</v>
      </c>
      <c r="F21" s="34">
        <v>1.07</v>
      </c>
      <c r="G21" s="34">
        <v>0.32</v>
      </c>
      <c r="H21" s="62">
        <v>0.34</v>
      </c>
      <c r="I21" s="57">
        <v>0.17</v>
      </c>
      <c r="J21" s="63">
        <v>0.22</v>
      </c>
      <c r="K21" s="31"/>
      <c r="L21" s="32"/>
      <c r="M21" s="33"/>
    </row>
    <row r="22" spans="1:13" s="8" customFormat="1" ht="14.25" x14ac:dyDescent="0.25">
      <c r="A22" s="16" t="s">
        <v>88</v>
      </c>
      <c r="B22" s="57"/>
      <c r="C22" s="34"/>
      <c r="D22" s="64"/>
      <c r="E22" s="34"/>
      <c r="F22" s="34">
        <v>2.48</v>
      </c>
      <c r="G22" s="34"/>
      <c r="H22" s="61"/>
      <c r="I22" s="57"/>
      <c r="J22" s="63"/>
      <c r="K22" s="31"/>
      <c r="L22" s="32"/>
      <c r="M22" s="33"/>
    </row>
    <row r="23" spans="1:13" s="8" customFormat="1" ht="12.75" x14ac:dyDescent="0.2">
      <c r="A23" s="16" t="s">
        <v>5</v>
      </c>
      <c r="B23" s="57"/>
      <c r="C23" s="34">
        <v>0.97</v>
      </c>
      <c r="D23" s="64"/>
      <c r="E23" s="34"/>
      <c r="F23" s="34">
        <v>0.46</v>
      </c>
      <c r="G23" s="34"/>
      <c r="H23" s="62">
        <v>2.76</v>
      </c>
      <c r="I23" s="57"/>
      <c r="J23" s="63"/>
      <c r="K23" s="31"/>
      <c r="L23" s="32"/>
      <c r="M23" s="33"/>
    </row>
    <row r="24" spans="1:13" s="8" customFormat="1" ht="12.75" x14ac:dyDescent="0.2">
      <c r="A24" s="16" t="s">
        <v>6</v>
      </c>
      <c r="B24" s="57">
        <v>99.81</v>
      </c>
      <c r="C24" s="34">
        <v>102.41</v>
      </c>
      <c r="D24" s="66">
        <v>100.10000000000001</v>
      </c>
      <c r="E24" s="34">
        <v>99.869999999999976</v>
      </c>
      <c r="F24" s="34">
        <f>SUM(F9:F23)</f>
        <v>100.72999999999999</v>
      </c>
      <c r="G24" s="34">
        <v>99.71</v>
      </c>
      <c r="H24" s="62">
        <v>99.69</v>
      </c>
      <c r="I24" s="57">
        <f>SUM(I9:I21)</f>
        <v>99.990000000000023</v>
      </c>
      <c r="J24" s="34">
        <f>SUM(J9:J21)</f>
        <v>99.990000000000009</v>
      </c>
      <c r="K24" s="31"/>
      <c r="L24" s="32"/>
      <c r="M24" s="33"/>
    </row>
    <row r="25" spans="1:13" s="8" customFormat="1" ht="12.75" x14ac:dyDescent="0.2">
      <c r="A25" s="16" t="s">
        <v>7</v>
      </c>
      <c r="B25" s="57">
        <v>202</v>
      </c>
      <c r="C25" s="34">
        <v>2.4</v>
      </c>
      <c r="D25" s="66">
        <v>306</v>
      </c>
      <c r="E25" s="34">
        <v>266.49</v>
      </c>
      <c r="F25" s="34"/>
      <c r="G25" s="34">
        <v>259.78699999999998</v>
      </c>
      <c r="H25" s="62">
        <v>290</v>
      </c>
      <c r="I25" s="57"/>
      <c r="J25" s="63"/>
      <c r="K25" s="31"/>
      <c r="L25" s="32"/>
      <c r="M25" s="33"/>
    </row>
    <row r="26" spans="1:13" s="8" customFormat="1" ht="12.75" x14ac:dyDescent="0.2">
      <c r="A26" s="16" t="s">
        <v>8</v>
      </c>
      <c r="B26" s="57">
        <v>157</v>
      </c>
      <c r="C26" s="34">
        <v>1</v>
      </c>
      <c r="D26" s="61">
        <v>197</v>
      </c>
      <c r="E26" s="34">
        <v>140.43600000000001</v>
      </c>
      <c r="F26" s="34">
        <v>140</v>
      </c>
      <c r="G26" s="34">
        <v>195.577</v>
      </c>
      <c r="H26" s="62">
        <v>160</v>
      </c>
      <c r="I26" s="57"/>
      <c r="J26" s="63"/>
      <c r="K26" s="31"/>
      <c r="L26" s="32"/>
      <c r="M26" s="33"/>
    </row>
    <row r="27" spans="1:13" s="8" customFormat="1" ht="12.75" x14ac:dyDescent="0.2">
      <c r="A27" s="16" t="s">
        <v>9</v>
      </c>
      <c r="B27" s="57">
        <v>42</v>
      </c>
      <c r="C27" s="34">
        <v>26.1</v>
      </c>
      <c r="D27" s="61">
        <v>47</v>
      </c>
      <c r="E27" s="34">
        <v>45.308</v>
      </c>
      <c r="F27" s="34">
        <v>42</v>
      </c>
      <c r="G27" s="34">
        <v>51.215000000000003</v>
      </c>
      <c r="H27" s="62">
        <v>46</v>
      </c>
      <c r="I27" s="57"/>
      <c r="J27" s="63"/>
      <c r="K27" s="31"/>
      <c r="L27" s="32"/>
      <c r="M27" s="33"/>
    </row>
    <row r="28" spans="1:13" s="8" customFormat="1" ht="12.75" x14ac:dyDescent="0.2">
      <c r="A28" s="16" t="s">
        <v>10</v>
      </c>
      <c r="B28" s="67"/>
      <c r="C28" s="34">
        <v>69.3</v>
      </c>
      <c r="D28" s="66"/>
      <c r="E28" s="34"/>
      <c r="F28" s="34">
        <v>38</v>
      </c>
      <c r="G28" s="34"/>
      <c r="H28" s="62">
        <v>19</v>
      </c>
      <c r="I28" s="57">
        <v>516</v>
      </c>
      <c r="J28" s="63">
        <v>487</v>
      </c>
      <c r="K28" s="31"/>
      <c r="L28" s="32"/>
      <c r="M28" s="33"/>
    </row>
    <row r="29" spans="1:13" s="8" customFormat="1" ht="12.75" x14ac:dyDescent="0.2">
      <c r="A29" s="16" t="s">
        <v>11</v>
      </c>
      <c r="B29" s="57">
        <v>0.2</v>
      </c>
      <c r="C29" s="34">
        <v>0.6</v>
      </c>
      <c r="D29" s="34">
        <v>0.14000000000000001</v>
      </c>
      <c r="E29" s="34">
        <v>0.43099999999999999</v>
      </c>
      <c r="F29" s="34">
        <v>0.42</v>
      </c>
      <c r="G29" s="34">
        <v>7.3999999999999996E-2</v>
      </c>
      <c r="H29" s="62">
        <v>0.1</v>
      </c>
      <c r="I29" s="57"/>
      <c r="J29" s="63"/>
      <c r="K29" s="31"/>
      <c r="L29" s="32"/>
      <c r="M29" s="33"/>
    </row>
    <row r="30" spans="1:13" s="8" customFormat="1" ht="12.75" x14ac:dyDescent="0.2">
      <c r="A30" s="16" t="s">
        <v>12</v>
      </c>
      <c r="B30" s="57">
        <v>755</v>
      </c>
      <c r="C30" s="34">
        <v>1363</v>
      </c>
      <c r="D30" s="34">
        <v>318</v>
      </c>
      <c r="E30" s="34">
        <v>672.85</v>
      </c>
      <c r="F30" s="34">
        <v>583</v>
      </c>
      <c r="G30" s="34">
        <v>196.34</v>
      </c>
      <c r="H30" s="62">
        <v>341</v>
      </c>
      <c r="I30" s="57"/>
      <c r="J30" s="63"/>
      <c r="K30" s="31"/>
      <c r="L30" s="32"/>
      <c r="M30" s="33"/>
    </row>
    <row r="31" spans="1:13" s="8" customFormat="1" ht="12.75" x14ac:dyDescent="0.2">
      <c r="A31" s="16" t="s">
        <v>13</v>
      </c>
      <c r="B31" s="57">
        <v>660</v>
      </c>
      <c r="C31" s="34">
        <v>1000.9</v>
      </c>
      <c r="D31" s="34">
        <v>504</v>
      </c>
      <c r="E31" s="34">
        <v>1223.5039999999999</v>
      </c>
      <c r="F31" s="34">
        <v>854</v>
      </c>
      <c r="G31" s="34">
        <v>456.67440000000005</v>
      </c>
      <c r="H31" s="62">
        <v>614</v>
      </c>
      <c r="I31" s="57">
        <v>33</v>
      </c>
      <c r="J31" s="63">
        <v>89</v>
      </c>
      <c r="K31" s="31"/>
      <c r="L31" s="32"/>
      <c r="M31" s="33"/>
    </row>
    <row r="32" spans="1:13" s="8" customFormat="1" ht="12.75" x14ac:dyDescent="0.2">
      <c r="A32" s="16" t="s">
        <v>14</v>
      </c>
      <c r="B32" s="67"/>
      <c r="C32" s="34" t="s">
        <v>79</v>
      </c>
      <c r="D32" s="68"/>
      <c r="E32" s="34"/>
      <c r="F32" s="34">
        <v>0.06</v>
      </c>
      <c r="G32" s="34"/>
      <c r="H32" s="61"/>
      <c r="I32" s="57"/>
      <c r="J32" s="63"/>
      <c r="K32" s="31"/>
      <c r="L32" s="32"/>
      <c r="M32" s="33"/>
    </row>
    <row r="33" spans="1:13" s="8" customFormat="1" ht="12.75" x14ac:dyDescent="0.2">
      <c r="A33" s="16" t="s">
        <v>15</v>
      </c>
      <c r="B33" s="57">
        <v>1.8</v>
      </c>
      <c r="C33" s="34">
        <v>3.8</v>
      </c>
      <c r="D33" s="34">
        <v>1.2</v>
      </c>
      <c r="E33" s="34">
        <v>6.2789999999999999</v>
      </c>
      <c r="F33" s="34">
        <v>6.06</v>
      </c>
      <c r="G33" s="34">
        <v>1.1140000000000001</v>
      </c>
      <c r="H33" s="62">
        <v>1.31</v>
      </c>
      <c r="I33" s="57"/>
      <c r="J33" s="63"/>
      <c r="K33" s="31"/>
      <c r="L33" s="32"/>
      <c r="M33" s="33"/>
    </row>
    <row r="34" spans="1:13" s="8" customFormat="1" ht="12.75" x14ac:dyDescent="0.2">
      <c r="A34" s="16" t="s">
        <v>16</v>
      </c>
      <c r="B34" s="67"/>
      <c r="C34" s="34">
        <v>76.7</v>
      </c>
      <c r="D34" s="68"/>
      <c r="E34" s="34"/>
      <c r="F34" s="34">
        <v>62.3</v>
      </c>
      <c r="G34" s="34"/>
      <c r="H34" s="62">
        <v>20</v>
      </c>
      <c r="I34" s="57">
        <v>19</v>
      </c>
      <c r="J34" s="63">
        <v>32</v>
      </c>
      <c r="K34" s="31"/>
      <c r="L34" s="32"/>
      <c r="M34" s="33"/>
    </row>
    <row r="35" spans="1:13" s="8" customFormat="1" ht="12.75" x14ac:dyDescent="0.2">
      <c r="A35" s="16" t="s">
        <v>17</v>
      </c>
      <c r="B35" s="57">
        <v>3.4</v>
      </c>
      <c r="C35" s="34">
        <v>6.7</v>
      </c>
      <c r="D35" s="34">
        <v>2.8</v>
      </c>
      <c r="E35" s="34"/>
      <c r="F35" s="34">
        <v>6.34</v>
      </c>
      <c r="G35" s="34"/>
      <c r="H35" s="62">
        <v>2.5</v>
      </c>
      <c r="I35" s="57"/>
      <c r="J35" s="63"/>
      <c r="K35" s="31"/>
      <c r="L35" s="32"/>
      <c r="M35" s="33"/>
    </row>
    <row r="36" spans="1:13" s="8" customFormat="1" ht="12.75" x14ac:dyDescent="0.2">
      <c r="A36" s="16" t="s">
        <v>18</v>
      </c>
      <c r="B36" s="67"/>
      <c r="C36" s="34">
        <v>288</v>
      </c>
      <c r="D36" s="68"/>
      <c r="E36" s="34">
        <v>7.1349999999999998</v>
      </c>
      <c r="F36" s="34">
        <v>282</v>
      </c>
      <c r="G36" s="34">
        <v>2.7189999999999999</v>
      </c>
      <c r="H36" s="62">
        <v>94</v>
      </c>
      <c r="I36" s="57">
        <v>146</v>
      </c>
      <c r="J36" s="63">
        <v>256</v>
      </c>
      <c r="K36" s="31"/>
      <c r="L36" s="32"/>
      <c r="M36" s="33"/>
    </row>
    <row r="37" spans="1:13" s="8" customFormat="1" ht="12.75" x14ac:dyDescent="0.2">
      <c r="A37" s="16" t="s">
        <v>19</v>
      </c>
      <c r="B37" s="67"/>
      <c r="C37" s="34">
        <v>30.1</v>
      </c>
      <c r="D37" s="68"/>
      <c r="E37" s="34"/>
      <c r="F37" s="34">
        <v>27</v>
      </c>
      <c r="G37" s="34"/>
      <c r="H37" s="62">
        <v>1.2</v>
      </c>
      <c r="I37" s="57">
        <v>37</v>
      </c>
      <c r="J37" s="63">
        <v>39</v>
      </c>
      <c r="K37" s="31"/>
      <c r="L37" s="32"/>
      <c r="M37" s="33"/>
    </row>
    <row r="38" spans="1:13" s="8" customFormat="1" ht="12.75" x14ac:dyDescent="0.2">
      <c r="A38" s="16" t="s">
        <v>20</v>
      </c>
      <c r="B38" s="57">
        <v>2.2999999999999998</v>
      </c>
      <c r="C38" s="34">
        <v>7.5</v>
      </c>
      <c r="D38" s="34">
        <v>1.6</v>
      </c>
      <c r="E38" s="34">
        <v>6.2789999999999999</v>
      </c>
      <c r="F38" s="34">
        <v>5.61</v>
      </c>
      <c r="G38" s="34">
        <v>1.452</v>
      </c>
      <c r="H38" s="62">
        <v>1.62</v>
      </c>
      <c r="I38" s="57"/>
      <c r="J38" s="63"/>
      <c r="K38" s="31"/>
      <c r="L38" s="32"/>
      <c r="M38" s="33"/>
    </row>
    <row r="39" spans="1:13" s="8" customFormat="1" ht="12.75" x14ac:dyDescent="0.2">
      <c r="A39" s="16" t="s">
        <v>21</v>
      </c>
      <c r="B39" s="57">
        <v>27.1</v>
      </c>
      <c r="C39" s="34">
        <v>64.2</v>
      </c>
      <c r="D39" s="34">
        <v>14.2</v>
      </c>
      <c r="E39" s="34">
        <v>66.457999999999998</v>
      </c>
      <c r="F39" s="34">
        <v>54.46</v>
      </c>
      <c r="G39" s="34">
        <v>13.103999999999999</v>
      </c>
      <c r="H39" s="62">
        <v>15.8</v>
      </c>
      <c r="I39" s="57">
        <v>40.700000000000003</v>
      </c>
      <c r="J39" s="63">
        <v>66.8</v>
      </c>
      <c r="K39" s="31"/>
      <c r="L39" s="32"/>
      <c r="M39" s="33"/>
    </row>
    <row r="40" spans="1:13" s="8" customFormat="1" ht="12.75" x14ac:dyDescent="0.2">
      <c r="A40" s="16" t="s">
        <v>22</v>
      </c>
      <c r="B40" s="57">
        <v>56.2</v>
      </c>
      <c r="C40" s="34">
        <v>122.8</v>
      </c>
      <c r="D40" s="34">
        <v>31</v>
      </c>
      <c r="E40" s="34">
        <v>132.63399999999999</v>
      </c>
      <c r="F40" s="34">
        <v>107.2</v>
      </c>
      <c r="G40" s="34">
        <v>29.265999999999998</v>
      </c>
      <c r="H40" s="62">
        <v>33.1</v>
      </c>
      <c r="I40" s="57">
        <v>88.5</v>
      </c>
      <c r="J40" s="63">
        <v>141.19999999999999</v>
      </c>
      <c r="K40" s="31"/>
      <c r="L40" s="32"/>
      <c r="M40" s="33"/>
    </row>
    <row r="41" spans="1:13" s="8" customFormat="1" ht="12.75" x14ac:dyDescent="0.2">
      <c r="A41" s="16" t="s">
        <v>23</v>
      </c>
      <c r="B41" s="67"/>
      <c r="C41" s="34">
        <v>13.43</v>
      </c>
      <c r="D41" s="68"/>
      <c r="E41" s="34"/>
      <c r="F41" s="34">
        <v>11.66</v>
      </c>
      <c r="G41" s="34"/>
      <c r="H41" s="62">
        <v>3.89</v>
      </c>
      <c r="I41" s="57">
        <v>10.4</v>
      </c>
      <c r="J41" s="63">
        <v>15.18</v>
      </c>
      <c r="K41" s="31"/>
      <c r="L41" s="32"/>
      <c r="M41" s="33"/>
    </row>
    <row r="42" spans="1:13" s="8" customFormat="1" ht="12.75" x14ac:dyDescent="0.2">
      <c r="A42" s="16" t="s">
        <v>24</v>
      </c>
      <c r="B42" s="57">
        <v>29.6</v>
      </c>
      <c r="C42" s="34">
        <v>50.5</v>
      </c>
      <c r="D42" s="34">
        <v>16</v>
      </c>
      <c r="E42" s="34">
        <v>57.246000000000002</v>
      </c>
      <c r="F42" s="34">
        <v>41.77</v>
      </c>
      <c r="G42" s="34">
        <v>15.397</v>
      </c>
      <c r="H42" s="62">
        <v>18</v>
      </c>
      <c r="I42" s="57">
        <v>36.6</v>
      </c>
      <c r="J42" s="63">
        <v>50.3</v>
      </c>
      <c r="K42" s="31"/>
      <c r="L42" s="32"/>
      <c r="M42" s="33"/>
    </row>
    <row r="43" spans="1:13" s="8" customFormat="1" ht="12.75" x14ac:dyDescent="0.2">
      <c r="A43" s="16" t="s">
        <v>25</v>
      </c>
      <c r="B43" s="57">
        <v>6.39</v>
      </c>
      <c r="C43" s="34">
        <v>9.61</v>
      </c>
      <c r="D43" s="34">
        <v>4.41</v>
      </c>
      <c r="E43" s="34">
        <v>9.9640000000000004</v>
      </c>
      <c r="F43" s="34">
        <v>7.34</v>
      </c>
      <c r="G43" s="34">
        <v>4.4009999999999998</v>
      </c>
      <c r="H43" s="62">
        <v>3.87</v>
      </c>
      <c r="I43" s="57">
        <v>7.75</v>
      </c>
      <c r="J43" s="63">
        <v>8.8000000000000007</v>
      </c>
      <c r="K43" s="31"/>
      <c r="L43" s="32"/>
      <c r="M43" s="33"/>
    </row>
    <row r="44" spans="1:13" s="8" customFormat="1" ht="12.75" x14ac:dyDescent="0.2">
      <c r="A44" s="16" t="s">
        <v>26</v>
      </c>
      <c r="B44" s="57">
        <v>2.37</v>
      </c>
      <c r="C44" s="34">
        <v>2.99</v>
      </c>
      <c r="D44" s="34">
        <v>1.47</v>
      </c>
      <c r="E44" s="34">
        <v>2.8290000000000002</v>
      </c>
      <c r="F44" s="34">
        <v>2.48</v>
      </c>
      <c r="G44" s="34">
        <v>1.482</v>
      </c>
      <c r="H44" s="62">
        <v>1.55</v>
      </c>
      <c r="I44" s="57">
        <v>0.44</v>
      </c>
      <c r="J44" s="63">
        <v>1.22</v>
      </c>
      <c r="K44" s="31"/>
      <c r="L44" s="32"/>
      <c r="M44" s="33"/>
    </row>
    <row r="45" spans="1:13" s="8" customFormat="1" ht="12.75" x14ac:dyDescent="0.2">
      <c r="A45" s="16" t="s">
        <v>27</v>
      </c>
      <c r="B45" s="67"/>
      <c r="C45" s="34">
        <v>8.43</v>
      </c>
      <c r="D45" s="68"/>
      <c r="E45" s="34"/>
      <c r="F45" s="34">
        <v>7.5</v>
      </c>
      <c r="G45" s="34"/>
      <c r="H45" s="62">
        <v>4</v>
      </c>
      <c r="I45" s="57">
        <v>6.31</v>
      </c>
      <c r="J45" s="63">
        <v>7.02</v>
      </c>
      <c r="K45" s="31"/>
      <c r="L45" s="32"/>
      <c r="M45" s="33"/>
    </row>
    <row r="46" spans="1:13" s="8" customFormat="1" ht="12.75" x14ac:dyDescent="0.2">
      <c r="A46" s="16" t="s">
        <v>28</v>
      </c>
      <c r="B46" s="57">
        <v>0.92600000000000005</v>
      </c>
      <c r="C46" s="34">
        <v>1.1599999999999999</v>
      </c>
      <c r="D46" s="34">
        <v>0.73</v>
      </c>
      <c r="E46" s="34">
        <v>1.1830000000000001</v>
      </c>
      <c r="F46" s="34">
        <v>0.92</v>
      </c>
      <c r="G46" s="34">
        <v>0.70799999999999996</v>
      </c>
      <c r="H46" s="62">
        <v>0.61</v>
      </c>
      <c r="I46" s="57"/>
      <c r="J46" s="63"/>
      <c r="K46" s="31"/>
      <c r="L46" s="32"/>
      <c r="M46" s="33"/>
    </row>
    <row r="47" spans="1:13" s="8" customFormat="1" ht="12.75" x14ac:dyDescent="0.2">
      <c r="A47" s="16" t="s">
        <v>29</v>
      </c>
      <c r="B47" s="67"/>
      <c r="C47" s="34">
        <v>5.9</v>
      </c>
      <c r="D47" s="68"/>
      <c r="E47" s="34"/>
      <c r="F47" s="34">
        <v>4.8</v>
      </c>
      <c r="G47" s="34"/>
      <c r="H47" s="62">
        <v>3.05</v>
      </c>
      <c r="I47" s="57">
        <v>5.59</v>
      </c>
      <c r="J47" s="63">
        <v>6.52</v>
      </c>
      <c r="K47" s="31"/>
      <c r="L47" s="32"/>
      <c r="M47" s="33"/>
    </row>
    <row r="48" spans="1:13" s="8" customFormat="1" ht="12.75" x14ac:dyDescent="0.2">
      <c r="A48" s="16" t="s">
        <v>30</v>
      </c>
      <c r="B48" s="67"/>
      <c r="C48" s="34">
        <v>1.1100000000000001</v>
      </c>
      <c r="D48" s="68"/>
      <c r="E48" s="34"/>
      <c r="F48" s="34">
        <v>1</v>
      </c>
      <c r="G48" s="34"/>
      <c r="H48" s="62">
        <v>0.51</v>
      </c>
      <c r="I48" s="57">
        <v>1.1499999999999999</v>
      </c>
      <c r="J48" s="63">
        <v>1.38</v>
      </c>
      <c r="K48" s="31"/>
      <c r="L48" s="32"/>
      <c r="M48" s="33"/>
    </row>
    <row r="49" spans="1:13" s="8" customFormat="1" ht="12.75" x14ac:dyDescent="0.2">
      <c r="A49" s="16" t="s">
        <v>31</v>
      </c>
      <c r="B49" s="67"/>
      <c r="C49" s="34">
        <v>3.07</v>
      </c>
      <c r="D49" s="68"/>
      <c r="E49" s="34"/>
      <c r="F49" s="34">
        <v>2.58</v>
      </c>
      <c r="G49" s="34"/>
      <c r="H49" s="62">
        <v>1.48</v>
      </c>
      <c r="I49" s="57">
        <v>3.13</v>
      </c>
      <c r="J49" s="63">
        <v>4</v>
      </c>
      <c r="K49" s="31"/>
      <c r="L49" s="32"/>
      <c r="M49" s="33"/>
    </row>
    <row r="50" spans="1:13" s="8" customFormat="1" ht="12.75" x14ac:dyDescent="0.2">
      <c r="A50" s="16" t="s">
        <v>32</v>
      </c>
      <c r="B50" s="67"/>
      <c r="C50" s="34">
        <v>0.4</v>
      </c>
      <c r="D50" s="68"/>
      <c r="E50" s="34"/>
      <c r="F50" s="34">
        <v>0.32</v>
      </c>
      <c r="G50" s="34"/>
      <c r="H50" s="60">
        <v>0.186</v>
      </c>
      <c r="I50" s="69"/>
      <c r="J50" s="63"/>
      <c r="K50" s="31"/>
      <c r="L50" s="32"/>
      <c r="M50" s="33"/>
    </row>
    <row r="51" spans="1:13" s="8" customFormat="1" ht="12.75" x14ac:dyDescent="0.2">
      <c r="A51" s="16" t="s">
        <v>33</v>
      </c>
      <c r="B51" s="57">
        <v>2.1800000000000002</v>
      </c>
      <c r="C51" s="34">
        <v>2.56</v>
      </c>
      <c r="D51" s="34">
        <v>1.82</v>
      </c>
      <c r="E51" s="34">
        <v>2.3220000000000001</v>
      </c>
      <c r="F51" s="34">
        <v>1.81</v>
      </c>
      <c r="G51" s="34">
        <v>1.66</v>
      </c>
      <c r="H51" s="62">
        <v>1.18</v>
      </c>
      <c r="I51" s="57">
        <v>3.06</v>
      </c>
      <c r="J51" s="63">
        <v>4.09</v>
      </c>
      <c r="K51" s="31"/>
      <c r="L51" s="32"/>
      <c r="M51" s="33"/>
    </row>
    <row r="52" spans="1:13" s="8" customFormat="1" ht="12.75" x14ac:dyDescent="0.2">
      <c r="A52" s="36" t="s">
        <v>34</v>
      </c>
      <c r="B52" s="70">
        <v>0.30099999999999999</v>
      </c>
      <c r="C52" s="58">
        <v>0.37</v>
      </c>
      <c r="D52" s="58">
        <v>0.22700000000000001</v>
      </c>
      <c r="E52" s="58">
        <v>0.28499999999999998</v>
      </c>
      <c r="F52" s="58">
        <v>0.26</v>
      </c>
      <c r="G52" s="58">
        <v>0.214</v>
      </c>
      <c r="H52" s="59">
        <v>0.158</v>
      </c>
      <c r="I52" s="70">
        <v>0.45</v>
      </c>
      <c r="J52" s="59">
        <v>0.62</v>
      </c>
      <c r="K52" s="39"/>
      <c r="L52" s="40"/>
      <c r="M52" s="41"/>
    </row>
    <row r="53" spans="1:13" s="8" customFormat="1" ht="14.25" x14ac:dyDescent="0.2">
      <c r="A53" s="42" t="s">
        <v>89</v>
      </c>
      <c r="B53" s="43">
        <v>0.51283800000000002</v>
      </c>
      <c r="C53" s="44"/>
      <c r="D53" s="11"/>
      <c r="E53" s="44">
        <v>0.51285499999999995</v>
      </c>
      <c r="F53" s="44"/>
      <c r="G53" s="44">
        <v>0.51263000000000003</v>
      </c>
      <c r="H53" s="54">
        <v>0.51274799999999998</v>
      </c>
      <c r="I53" s="17">
        <v>0.51225600000000004</v>
      </c>
      <c r="J53" s="45">
        <v>0.51232699999999998</v>
      </c>
      <c r="K53" s="46">
        <v>0.51219000000000003</v>
      </c>
      <c r="L53" s="35">
        <v>0.51210800000000001</v>
      </c>
      <c r="M53" s="30">
        <v>0.51216300000000003</v>
      </c>
    </row>
    <row r="54" spans="1:13" s="8" customFormat="1" ht="14.25" x14ac:dyDescent="0.2">
      <c r="A54" s="47" t="s">
        <v>90</v>
      </c>
      <c r="B54" s="37">
        <v>0.70377199999999995</v>
      </c>
      <c r="C54" s="38"/>
      <c r="D54" s="48"/>
      <c r="E54" s="38">
        <v>0.70341399999999998</v>
      </c>
      <c r="F54" s="38"/>
      <c r="G54" s="38">
        <v>0.70468900000000001</v>
      </c>
      <c r="H54" s="54">
        <v>0.70410899999999998</v>
      </c>
      <c r="I54" s="37">
        <v>0.83028500000000005</v>
      </c>
      <c r="J54" s="49">
        <v>0.748892</v>
      </c>
      <c r="K54" s="50">
        <v>0.72873600000000005</v>
      </c>
      <c r="L54" s="38">
        <v>0.72809199999999996</v>
      </c>
      <c r="M54" s="49">
        <v>0.725244</v>
      </c>
    </row>
    <row r="55" spans="1:13" s="8" customFormat="1" ht="12.75" x14ac:dyDescent="0.2">
      <c r="A55" s="51" t="s">
        <v>48</v>
      </c>
      <c r="B55" s="37" t="s">
        <v>49</v>
      </c>
      <c r="C55" s="38"/>
      <c r="D55" s="38" t="s">
        <v>49</v>
      </c>
      <c r="E55" s="38" t="s">
        <v>50</v>
      </c>
      <c r="F55" s="38"/>
      <c r="G55" s="38" t="s">
        <v>51</v>
      </c>
      <c r="H55" s="55" t="s">
        <v>95</v>
      </c>
      <c r="I55" s="52" t="s">
        <v>57</v>
      </c>
      <c r="J55" s="53" t="s">
        <v>58</v>
      </c>
      <c r="K55" s="50" t="s">
        <v>65</v>
      </c>
      <c r="L55" s="38" t="s">
        <v>66</v>
      </c>
      <c r="M55" s="49" t="s">
        <v>67</v>
      </c>
    </row>
    <row r="58" spans="1:13" x14ac:dyDescent="0.25">
      <c r="A58" s="89"/>
      <c r="B58" s="89"/>
      <c r="C58" s="89"/>
      <c r="D58" s="89"/>
      <c r="E58" s="89"/>
      <c r="F58" s="89"/>
      <c r="G58" s="89"/>
      <c r="H58" s="89"/>
      <c r="I58" s="89"/>
      <c r="J58" s="89"/>
    </row>
  </sheetData>
  <mergeCells count="8">
    <mergeCell ref="A1:K1"/>
    <mergeCell ref="A58:J58"/>
    <mergeCell ref="I5:J5"/>
    <mergeCell ref="B8:H8"/>
    <mergeCell ref="K5:M5"/>
    <mergeCell ref="K6:M6"/>
    <mergeCell ref="K8:M8"/>
    <mergeCell ref="I8:J8"/>
  </mergeCells>
  <pageMargins left="0.23622047244094488" right="0.23622047244094488" top="0.19685039370078741" bottom="0.19685039370078741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diego</cp:lastModifiedBy>
  <cp:lastPrinted>2021-10-29T16:31:45Z</cp:lastPrinted>
  <dcterms:created xsi:type="dcterms:W3CDTF">2019-07-26T14:34:04Z</dcterms:created>
  <dcterms:modified xsi:type="dcterms:W3CDTF">2022-03-19T23:48:25Z</dcterms:modified>
</cp:coreProperties>
</file>